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"/>
    </mc:Choice>
  </mc:AlternateContent>
  <xr:revisionPtr revIDLastSave="0" documentId="13_ncr:1_{C74F0792-2957-4D1E-97A9-C5B0590EC41C}" xr6:coauthVersionLast="47" xr6:coauthVersionMax="47" xr10:uidLastSave="{00000000-0000-0000-0000-000000000000}"/>
  <bookViews>
    <workbookView xWindow="-120" yWindow="-120" windowWidth="29040" windowHeight="15720" xr2:uid="{E283259F-4D7B-524D-8EC0-6308E26E0D84}"/>
  </bookViews>
  <sheets>
    <sheet name="Formulario IT" sheetId="1" r:id="rId1"/>
  </sheets>
  <definedNames>
    <definedName name="_xlnm.Print_Area" localSheetId="0">'Formulario IT'!$A$1:$F$62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28" i="1"/>
  <c r="E38" i="1"/>
  <c r="E45" i="1"/>
  <c r="D15" i="1"/>
  <c r="F45" i="1"/>
  <c r="F38" i="1"/>
  <c r="F28" i="1"/>
  <c r="F16" i="1"/>
  <c r="D44" i="1"/>
  <c r="E46" i="1" l="1"/>
  <c r="F46" i="1"/>
</calcChain>
</file>

<file path=xl/sharedStrings.xml><?xml version="1.0" encoding="utf-8"?>
<sst xmlns="http://schemas.openxmlformats.org/spreadsheetml/2006/main" count="115" uniqueCount="103">
  <si>
    <t>Champagne Vincent Perseval  Premiere Cru</t>
  </si>
  <si>
    <t>Pinot Noir, Pinot Meunier, Chardonnay</t>
  </si>
  <si>
    <t xml:space="preserve">Clairette Roussanne </t>
  </si>
  <si>
    <t xml:space="preserve">Grenache Syrah Barrique </t>
  </si>
  <si>
    <t>Domaine Via Caritatis – Provence</t>
  </si>
  <si>
    <t>Malbec Barrique</t>
  </si>
  <si>
    <t>Chateau Gros Moulin  – Bordeaux</t>
  </si>
  <si>
    <t>Riesling</t>
  </si>
  <si>
    <t xml:space="preserve">Reiterpfad </t>
  </si>
  <si>
    <t>Spatburgunder</t>
  </si>
  <si>
    <t xml:space="preserve">Vermentino </t>
  </si>
  <si>
    <t>Grand Reserve AOC</t>
  </si>
  <si>
    <t>Lux Aeterus SOC</t>
  </si>
  <si>
    <t>Lux Amoris AOC</t>
  </si>
  <si>
    <t>Heritage 1757 AOC</t>
  </si>
  <si>
    <t>IGT</t>
  </si>
  <si>
    <t>Campo Amarene DOCG</t>
  </si>
  <si>
    <t>Lugana</t>
  </si>
  <si>
    <t>DOC</t>
  </si>
  <si>
    <t>Franco Visconti DOC</t>
  </si>
  <si>
    <t>Clivia Montefalco DOC</t>
  </si>
  <si>
    <t>Grechetto</t>
  </si>
  <si>
    <t xml:space="preserve">Costasecca IGT </t>
  </si>
  <si>
    <t>Antica Casa Visconti   - Lombardia Lago di Garda</t>
  </si>
  <si>
    <t>Le Thadee  - Umbria</t>
  </si>
  <si>
    <t>Az. Agricola Vallepicciola Toscana</t>
  </si>
  <si>
    <t>Pinot Noir</t>
  </si>
  <si>
    <t>Chianti Classico Gran Selezione DOC</t>
  </si>
  <si>
    <t>Pievasciata Rosso Toscana IGT</t>
  </si>
  <si>
    <t>Perlinetto Brut Rosé metodo classico SMC</t>
  </si>
  <si>
    <t>Sangiovese barrique</t>
  </si>
  <si>
    <t>Cabernet Sauvignon, Cabernet Franc, Sangiovese Barrique</t>
  </si>
  <si>
    <t xml:space="preserve">Italia con un colpo di scena </t>
  </si>
  <si>
    <t>Magnum dal cuore della Toscana</t>
  </si>
  <si>
    <t>N° bottiglie</t>
  </si>
  <si>
    <t>Antica Casa Visconti  - Lombardia  Lago di Garda</t>
  </si>
  <si>
    <t>Scegliere metodo pagamento</t>
  </si>
  <si>
    <t>TOTALE</t>
  </si>
  <si>
    <t>CARTONE con assortimento</t>
  </si>
  <si>
    <t>Nome, Cognome</t>
  </si>
  <si>
    <t>No. Telefono</t>
  </si>
  <si>
    <t>Inviare per email a: VinoSoropLugano@gmail.com</t>
  </si>
  <si>
    <t>Mettere "X"</t>
  </si>
  <si>
    <t>Bianco dell’Arco</t>
  </si>
  <si>
    <t>Collina d’Oro Agra Rosso del Ticino</t>
  </si>
  <si>
    <t>Pinot Noir Barrique</t>
  </si>
  <si>
    <t>L'ordine sarà spedito entro 5 gg lavorativi (previo controllo della disponibilità della merce acquistata).  </t>
  </si>
  <si>
    <t>TOTALE ARCOBALENO</t>
  </si>
  <si>
    <t>TOTALE MONCUCCHETTO</t>
  </si>
  <si>
    <t>ARCOBALENO DEL VINO</t>
  </si>
  <si>
    <t>CHF 9.00 a cartone</t>
  </si>
  <si>
    <t>Tariffe valide in tutto il territorio svizzero e Liechtenstein</t>
  </si>
  <si>
    <t>Se fosse necessario un imballaggio speciale (Regalo o Natalizio), saranno richiesti CHF 5.00 addizionali </t>
  </si>
  <si>
    <t>Gioielli dalla Francia e dalla Germania</t>
  </si>
  <si>
    <t xml:space="preserve">IL VINO DEL TICINO </t>
  </si>
  <si>
    <t>MONCUCCHETTO DI LUGANO</t>
  </si>
  <si>
    <t>Costi di spedizione da ciascun produttore</t>
  </si>
  <si>
    <t>IBAN / BANCA MONCUCCHETTO</t>
  </si>
  <si>
    <t>IBAN /BANCA ARCOBALENO</t>
  </si>
  <si>
    <t>IBAN /BANCA Moncucchetto</t>
  </si>
  <si>
    <t>IBAN /BANCA Arcobaleno</t>
  </si>
  <si>
    <t>Domaine Via Caritatis - Provence</t>
  </si>
  <si>
    <t xml:space="preserve">Michael Andres  - Germania -  92 punti PARKER </t>
  </si>
  <si>
    <t>Col di Bacche  - Toscana</t>
  </si>
  <si>
    <t>Soroptimist In Vino Solidarietà - Formulario di Ordinazione</t>
  </si>
  <si>
    <t>Bianco del Ticino DOC 2020</t>
  </si>
  <si>
    <t>Collina d’Oro Agra Sauvignon bianco</t>
  </si>
  <si>
    <t>Ticino DOC 2020</t>
  </si>
  <si>
    <t>Rosso del Ticino DOC 2019</t>
  </si>
  <si>
    <t>Ticino DOC 2019</t>
  </si>
  <si>
    <t xml:space="preserve">L’Arco </t>
  </si>
  <si>
    <t xml:space="preserve">Moncucchetto </t>
  </si>
  <si>
    <t>Bianco del Ticino DOC 2016</t>
  </si>
  <si>
    <t>Moncucchetto Riserva</t>
  </si>
  <si>
    <t>Ticino DOC 2018</t>
  </si>
  <si>
    <t>80% Chardonnay, 20% Pinot Nero</t>
  </si>
  <si>
    <t>85%Chardonnay, 15% Pinot Nero</t>
  </si>
  <si>
    <t>100% Sauvignon Bianco</t>
  </si>
  <si>
    <t>100% Merlot</t>
  </si>
  <si>
    <t>Moncucchetto bianco</t>
  </si>
  <si>
    <t>95% Merlot 5% Cabernet S.barrique 22 mesi</t>
  </si>
  <si>
    <t>100% Merlot barrique 18 mesi</t>
  </si>
  <si>
    <t>50% Merlot, 30% Cabernet S., 20% Cabernet F. barrique 14 mesi</t>
  </si>
  <si>
    <t>50% Chardonnay, 50% Viognier barrique 17 mesi</t>
  </si>
  <si>
    <t>1*Bianco dell'Arco, 1* Collina d'Oro Agra S, 1* Moncucchetto bianco, 1* L'Arco, 1* Collina d'Oro Agra R, 1* Moncucchetto</t>
  </si>
  <si>
    <t>N° bottiglie/ confezione</t>
  </si>
  <si>
    <t>CARTONE 6 bottiglie con assortimento</t>
  </si>
  <si>
    <t>Refolo, Spumante Brut</t>
  </si>
  <si>
    <t>Spese spedizione offerte a partire da un acquisto minimo di 500 franchi.</t>
  </si>
  <si>
    <t xml:space="preserve">CH91 0024 7247 1579 3401C                                 UBS Lugano Paradiso     </t>
  </si>
  <si>
    <t>Via, NAP Luogo</t>
  </si>
  <si>
    <t>Email, obbligatorio per l'invio del vino</t>
  </si>
  <si>
    <t>Pacco regalo SÌ/No</t>
  </si>
  <si>
    <t>Pacco regalo SÌ/NO</t>
  </si>
  <si>
    <t>Fattura</t>
  </si>
  <si>
    <t>Bonifico Bancario al momento dell'ordinazione</t>
  </si>
  <si>
    <t>Contanti al ritiro</t>
  </si>
  <si>
    <t>CH85 0076 4625 9931 C000 C  -  Banca dello Stato del Cantone Ticino</t>
  </si>
  <si>
    <t xml:space="preserve">CH91 0024 7247 1579 3401C -  UBS Lugano Paradiso </t>
  </si>
  <si>
    <r>
      <rPr>
        <b/>
        <sz val="16"/>
        <color theme="1"/>
        <rFont val="Arial"/>
        <family val="2"/>
      </rPr>
      <t>Per ordinare</t>
    </r>
    <r>
      <rPr>
        <sz val="16"/>
        <color theme="1"/>
        <rFont val="Arial"/>
        <family val="2"/>
      </rPr>
      <t xml:space="preserve">: 1) completare i quantitativi nelle colonne a destra; 2) indicare indirizzo di consegna; 3) selezionare la modalità di pagamento preferita </t>
    </r>
  </si>
  <si>
    <r>
      <t xml:space="preserve">Prezzo bottiglia singola - </t>
    </r>
    <r>
      <rPr>
        <b/>
        <u/>
        <sz val="16"/>
        <color theme="1"/>
        <rFont val="Arial"/>
        <family val="2"/>
      </rPr>
      <t>acquisto multiplo di 6 bottiglie</t>
    </r>
  </si>
  <si>
    <r>
      <rPr>
        <b/>
        <u/>
        <sz val="18"/>
        <color theme="1"/>
        <rFont val="Calibri"/>
        <family val="2"/>
        <scheme val="minor"/>
      </rPr>
      <t>SOROPTIMIST IN VINO SOLIDARIETÀ, PER BORSE DI STUDIO DI GIOVANI DONNE</t>
    </r>
    <r>
      <rPr>
        <u/>
        <sz val="18"/>
        <color theme="1"/>
        <rFont val="Calibri"/>
        <family val="2"/>
        <scheme val="minor"/>
      </rPr>
      <t xml:space="preserve"> </t>
    </r>
  </si>
  <si>
    <t>Ch28007646214403C000C                          Banca dello Stato del Cantone Ticino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</si>
</sst>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2" fillId="7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4" fillId="2" borderId="19" xfId="0" applyFont="1" applyFill="1" applyBorder="1" applyAlignment="1">
      <alignment horizont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7" fillId="3" borderId="0" xfId="1" applyFont="1" applyFill="1"/>
    <xf numFmtId="0" fontId="5" fillId="0" borderId="0" xfId="0" applyFont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2" fillId="7" borderId="24" xfId="0" applyFont="1" applyFill="1" applyBorder="1" applyAlignment="1">
      <alignment horizontal="right" wrapText="1"/>
    </xf>
    <xf numFmtId="0" fontId="2" fillId="7" borderId="25" xfId="0" applyFont="1" applyFill="1" applyBorder="1" applyAlignment="1">
      <alignment wrapText="1"/>
    </xf>
    <xf numFmtId="0" fontId="2" fillId="7" borderId="26" xfId="0" applyFont="1" applyFill="1" applyBorder="1" applyAlignment="1">
      <alignment wrapText="1"/>
    </xf>
    <xf numFmtId="0" fontId="5" fillId="0" borderId="22" xfId="0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2" fillId="6" borderId="1" xfId="0" applyFont="1" applyFill="1" applyBorder="1" applyAlignment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164" fontId="2" fillId="4" borderId="16" xfId="0" applyNumberFormat="1" applyFont="1" applyFill="1" applyBorder="1" applyAlignment="1">
      <alignment horizontal="right"/>
    </xf>
    <xf numFmtId="0" fontId="2" fillId="5" borderId="16" xfId="0" applyFont="1" applyFill="1" applyBorder="1" applyAlignment="1"/>
    <xf numFmtId="0" fontId="2" fillId="3" borderId="16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6" borderId="17" xfId="0" applyNumberFormat="1" applyFont="1" applyFill="1" applyBorder="1" applyAlignment="1">
      <alignment horizontal="right"/>
    </xf>
    <xf numFmtId="0" fontId="2" fillId="6" borderId="18" xfId="0" applyFont="1" applyFill="1" applyBorder="1" applyAlignment="1"/>
    <xf numFmtId="2" fontId="5" fillId="0" borderId="0" xfId="0" applyNumberFormat="1" applyFont="1" applyAlignment="1">
      <alignment horizontal="right"/>
    </xf>
    <xf numFmtId="164" fontId="5" fillId="4" borderId="21" xfId="0" applyNumberFormat="1" applyFont="1" applyFill="1" applyBorder="1" applyAlignment="1">
      <alignment horizontal="right"/>
    </xf>
    <xf numFmtId="164" fontId="2" fillId="4" borderId="20" xfId="0" applyNumberFormat="1" applyFont="1" applyFill="1" applyBorder="1" applyAlignment="1">
      <alignment horizontal="right"/>
    </xf>
    <xf numFmtId="0" fontId="5" fillId="5" borderId="16" xfId="0" applyFont="1" applyFill="1" applyBorder="1" applyAlignment="1"/>
    <xf numFmtId="0" fontId="5" fillId="3" borderId="16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6" borderId="18" xfId="0" applyFont="1" applyFill="1" applyBorder="1" applyAlignment="1"/>
    <xf numFmtId="0" fontId="5" fillId="4" borderId="1" xfId="0" applyFont="1" applyFill="1" applyBorder="1" applyAlignment="1"/>
    <xf numFmtId="0" fontId="9" fillId="4" borderId="1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2" fillId="6" borderId="23" xfId="0" applyFont="1" applyFill="1" applyBorder="1" applyAlignment="1"/>
    <xf numFmtId="0" fontId="2" fillId="6" borderId="17" xfId="0" applyFont="1" applyFill="1" applyBorder="1" applyAlignment="1">
      <alignment horizontal="right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5" fillId="0" borderId="5" xfId="0" applyFont="1" applyFill="1" applyBorder="1" applyAlignment="1"/>
    <xf numFmtId="0" fontId="5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2" fillId="2" borderId="10" xfId="0" applyFont="1" applyFill="1" applyBorder="1" applyAlignment="1"/>
    <xf numFmtId="0" fontId="2" fillId="2" borderId="13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27" xfId="0" applyFont="1" applyFill="1" applyBorder="1" applyAlignment="1"/>
    <xf numFmtId="0" fontId="10" fillId="0" borderId="0" xfId="0" applyFont="1" applyAlignment="1">
      <alignment vertical="center"/>
    </xf>
    <xf numFmtId="0" fontId="2" fillId="6" borderId="27" xfId="0" applyFont="1" applyFill="1" applyBorder="1" applyAlignment="1">
      <alignment horizontal="left" wrapText="1"/>
    </xf>
    <xf numFmtId="0" fontId="2" fillId="7" borderId="27" xfId="0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5" fillId="3" borderId="32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95250</xdr:rowOff>
    </xdr:from>
    <xdr:to>
      <xdr:col>0</xdr:col>
      <xdr:colOff>2714625</xdr:colOff>
      <xdr:row>0</xdr:row>
      <xdr:rowOff>712961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6CC4E-D7D7-4A93-8932-7E583D8F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95250"/>
          <a:ext cx="2574925" cy="617711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17</xdr:row>
      <xdr:rowOff>0</xdr:rowOff>
    </xdr:from>
    <xdr:to>
      <xdr:col>1</xdr:col>
      <xdr:colOff>1005278</xdr:colOff>
      <xdr:row>18</xdr:row>
      <xdr:rowOff>740790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204061-D9EA-4675-AE03-D92E5FC9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75" y="5175250"/>
          <a:ext cx="932253" cy="1012570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300990</xdr:colOff>
      <xdr:row>4</xdr:row>
      <xdr:rowOff>141604</xdr:rowOff>
    </xdr:from>
    <xdr:to>
      <xdr:col>1</xdr:col>
      <xdr:colOff>1910391</xdr:colOff>
      <xdr:row>5</xdr:row>
      <xdr:rowOff>709930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849B49-7673-4558-B5BB-CD8E3D5CF0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3341370" y="2031364"/>
          <a:ext cx="1609401" cy="84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593E-A851-294C-B904-46DC79A7DBFD}">
  <dimension ref="A1:F63"/>
  <sheetViews>
    <sheetView tabSelected="1" view="pageBreakPreview" zoomScale="75" zoomScaleNormal="100" zoomScaleSheetLayoutView="75" workbookViewId="0">
      <selection activeCell="B11" sqref="B11"/>
    </sheetView>
  </sheetViews>
  <sheetFormatPr defaultColWidth="11" defaultRowHeight="20.25" x14ac:dyDescent="0.3"/>
  <cols>
    <col min="1" max="1" width="61" style="4" customWidth="1"/>
    <col min="2" max="2" width="36.5" style="6" customWidth="1"/>
    <col min="3" max="3" width="60.125" style="6" customWidth="1"/>
    <col min="4" max="4" width="35.75" style="7" customWidth="1"/>
    <col min="5" max="5" width="17.75" style="4" customWidth="1"/>
    <col min="6" max="6" width="10.125" style="4" customWidth="1"/>
    <col min="7" max="16384" width="11" style="4"/>
  </cols>
  <sheetData>
    <row r="1" spans="1:6" ht="63.75" customHeight="1" x14ac:dyDescent="0.3">
      <c r="B1" s="5" t="s">
        <v>64</v>
      </c>
    </row>
    <row r="2" spans="1:6" ht="30.75" customHeight="1" x14ac:dyDescent="0.3">
      <c r="A2" s="96" t="s">
        <v>101</v>
      </c>
      <c r="B2" s="96"/>
      <c r="C2" s="96"/>
      <c r="D2" s="96"/>
      <c r="E2" s="96"/>
      <c r="F2" s="96"/>
    </row>
    <row r="3" spans="1:6" ht="27.75" customHeight="1" x14ac:dyDescent="0.3">
      <c r="A3" s="8" t="s">
        <v>99</v>
      </c>
      <c r="B3" s="9"/>
      <c r="C3" s="9"/>
      <c r="D3" s="10"/>
      <c r="E3" s="11"/>
      <c r="F3" s="11"/>
    </row>
    <row r="4" spans="1:6" ht="27" customHeight="1" x14ac:dyDescent="0.35">
      <c r="A4" s="2" t="s">
        <v>41</v>
      </c>
      <c r="B4" s="12"/>
    </row>
    <row r="5" spans="1:6" ht="21.75" customHeight="1" thickBot="1" x14ac:dyDescent="0.35">
      <c r="A5" s="13"/>
    </row>
    <row r="6" spans="1:6" ht="66.599999999999994" customHeight="1" thickBot="1" x14ac:dyDescent="0.35">
      <c r="A6" s="14" t="s">
        <v>55</v>
      </c>
      <c r="C6" s="1" t="s">
        <v>54</v>
      </c>
      <c r="D6" s="15" t="s">
        <v>100</v>
      </c>
      <c r="E6" s="16" t="s">
        <v>85</v>
      </c>
      <c r="F6" s="17" t="s">
        <v>93</v>
      </c>
    </row>
    <row r="7" spans="1:6" x14ac:dyDescent="0.3">
      <c r="A7" s="18" t="s">
        <v>87</v>
      </c>
      <c r="B7" s="19" t="s">
        <v>72</v>
      </c>
      <c r="C7" s="19" t="s">
        <v>75</v>
      </c>
      <c r="D7" s="20">
        <v>50</v>
      </c>
      <c r="E7" s="21"/>
      <c r="F7" s="21"/>
    </row>
    <row r="8" spans="1:6" x14ac:dyDescent="0.3">
      <c r="A8" s="18" t="s">
        <v>43</v>
      </c>
      <c r="B8" s="19" t="s">
        <v>65</v>
      </c>
      <c r="C8" s="19" t="s">
        <v>76</v>
      </c>
      <c r="D8" s="20">
        <v>22</v>
      </c>
      <c r="E8" s="21"/>
      <c r="F8" s="21"/>
    </row>
    <row r="9" spans="1:6" ht="37.15" customHeight="1" x14ac:dyDescent="0.3">
      <c r="A9" s="18" t="s">
        <v>66</v>
      </c>
      <c r="B9" s="19" t="s">
        <v>67</v>
      </c>
      <c r="C9" s="19" t="s">
        <v>77</v>
      </c>
      <c r="D9" s="20">
        <v>25</v>
      </c>
      <c r="E9" s="21"/>
      <c r="F9" s="21"/>
    </row>
    <row r="10" spans="1:6" ht="40.9" customHeight="1" x14ac:dyDescent="0.3">
      <c r="A10" s="18" t="s">
        <v>79</v>
      </c>
      <c r="B10" s="19" t="s">
        <v>69</v>
      </c>
      <c r="C10" s="19" t="s">
        <v>83</v>
      </c>
      <c r="D10" s="20">
        <v>30</v>
      </c>
      <c r="E10" s="21"/>
      <c r="F10" s="21"/>
    </row>
    <row r="11" spans="1:6" ht="31.15" customHeight="1" x14ac:dyDescent="0.3">
      <c r="A11" s="18" t="s">
        <v>70</v>
      </c>
      <c r="B11" s="19" t="s">
        <v>67</v>
      </c>
      <c r="C11" s="19" t="s">
        <v>78</v>
      </c>
      <c r="D11" s="20">
        <v>22</v>
      </c>
      <c r="E11" s="21"/>
      <c r="F11" s="21"/>
    </row>
    <row r="12" spans="1:6" ht="42.6" customHeight="1" x14ac:dyDescent="0.3">
      <c r="A12" s="18" t="s">
        <v>44</v>
      </c>
      <c r="B12" s="22" t="s">
        <v>68</v>
      </c>
      <c r="C12" s="19" t="s">
        <v>82</v>
      </c>
      <c r="D12" s="20">
        <v>25</v>
      </c>
      <c r="E12" s="21"/>
      <c r="F12" s="21"/>
    </row>
    <row r="13" spans="1:6" ht="42" customHeight="1" x14ac:dyDescent="0.3">
      <c r="A13" s="18" t="s">
        <v>71</v>
      </c>
      <c r="B13" s="19" t="s">
        <v>69</v>
      </c>
      <c r="C13" s="19" t="s">
        <v>81</v>
      </c>
      <c r="D13" s="20">
        <v>30</v>
      </c>
      <c r="E13" s="21"/>
      <c r="F13" s="21"/>
    </row>
    <row r="14" spans="1:6" ht="39.6" customHeight="1" x14ac:dyDescent="0.3">
      <c r="A14" s="18" t="s">
        <v>73</v>
      </c>
      <c r="B14" s="19" t="s">
        <v>74</v>
      </c>
      <c r="C14" s="19" t="s">
        <v>80</v>
      </c>
      <c r="D14" s="20">
        <v>43</v>
      </c>
      <c r="E14" s="21"/>
      <c r="F14" s="21"/>
    </row>
    <row r="15" spans="1:6" ht="42" customHeight="1" x14ac:dyDescent="0.3">
      <c r="A15" s="23" t="s">
        <v>86</v>
      </c>
      <c r="B15" s="110" t="s">
        <v>84</v>
      </c>
      <c r="C15" s="111"/>
      <c r="D15" s="24">
        <f>SUM(D8:D13)</f>
        <v>154</v>
      </c>
      <c r="E15" s="25"/>
      <c r="F15" s="21"/>
    </row>
    <row r="16" spans="1:6" ht="53.45" customHeight="1" thickBot="1" x14ac:dyDescent="0.35">
      <c r="A16" s="26"/>
      <c r="B16" s="27"/>
      <c r="C16" s="27"/>
      <c r="D16" s="28" t="s">
        <v>48</v>
      </c>
      <c r="E16" s="29">
        <f>SUM(E8:E13)</f>
        <v>0</v>
      </c>
      <c r="F16" s="30">
        <f>SUM(F8:F13)</f>
        <v>0</v>
      </c>
    </row>
    <row r="17" spans="1:6" ht="42.75" customHeight="1" thickBot="1" x14ac:dyDescent="0.35">
      <c r="A17" s="26"/>
      <c r="B17" s="27"/>
      <c r="C17" s="86" t="s">
        <v>57</v>
      </c>
      <c r="D17" s="112" t="s">
        <v>102</v>
      </c>
      <c r="E17" s="112"/>
      <c r="F17" s="113"/>
    </row>
    <row r="18" spans="1:6" ht="21" thickBot="1" x14ac:dyDescent="0.35">
      <c r="A18" s="31"/>
      <c r="B18" s="27"/>
      <c r="C18" s="27"/>
      <c r="D18" s="4"/>
    </row>
    <row r="19" spans="1:6" ht="65.45" customHeight="1" thickBot="1" x14ac:dyDescent="0.35">
      <c r="A19" s="32" t="s">
        <v>49</v>
      </c>
      <c r="D19" s="15" t="s">
        <v>100</v>
      </c>
      <c r="E19" s="16" t="s">
        <v>34</v>
      </c>
      <c r="F19" s="17" t="s">
        <v>92</v>
      </c>
    </row>
    <row r="20" spans="1:6" x14ac:dyDescent="0.3">
      <c r="A20" s="33" t="s">
        <v>53</v>
      </c>
      <c r="D20" s="4"/>
    </row>
    <row r="21" spans="1:6" ht="35.450000000000003" customHeight="1" x14ac:dyDescent="0.3">
      <c r="A21" s="34" t="s">
        <v>0</v>
      </c>
      <c r="B21" s="35" t="s">
        <v>11</v>
      </c>
      <c r="C21" s="35" t="s">
        <v>1</v>
      </c>
      <c r="D21" s="36">
        <v>36</v>
      </c>
      <c r="E21" s="21"/>
      <c r="F21" s="21"/>
    </row>
    <row r="22" spans="1:6" ht="36" customHeight="1" x14ac:dyDescent="0.3">
      <c r="A22" s="34" t="s">
        <v>61</v>
      </c>
      <c r="B22" s="35" t="s">
        <v>12</v>
      </c>
      <c r="C22" s="35" t="s">
        <v>2</v>
      </c>
      <c r="D22" s="36">
        <v>26</v>
      </c>
      <c r="E22" s="21"/>
      <c r="F22" s="21"/>
    </row>
    <row r="23" spans="1:6" ht="34.15" customHeight="1" x14ac:dyDescent="0.3">
      <c r="A23" s="34" t="s">
        <v>4</v>
      </c>
      <c r="B23" s="35" t="s">
        <v>13</v>
      </c>
      <c r="C23" s="35" t="s">
        <v>3</v>
      </c>
      <c r="D23" s="36">
        <v>27.5</v>
      </c>
      <c r="E23" s="21"/>
      <c r="F23" s="21"/>
    </row>
    <row r="24" spans="1:6" ht="33" customHeight="1" x14ac:dyDescent="0.3">
      <c r="A24" s="34" t="s">
        <v>6</v>
      </c>
      <c r="B24" s="35" t="s">
        <v>14</v>
      </c>
      <c r="C24" s="35" t="s">
        <v>5</v>
      </c>
      <c r="D24" s="36">
        <v>28.5</v>
      </c>
      <c r="E24" s="21"/>
      <c r="F24" s="21"/>
    </row>
    <row r="25" spans="1:6" ht="35.450000000000003" customHeight="1" x14ac:dyDescent="0.3">
      <c r="A25" s="34" t="s">
        <v>62</v>
      </c>
      <c r="B25" s="35" t="s">
        <v>8</v>
      </c>
      <c r="C25" s="35" t="s">
        <v>7</v>
      </c>
      <c r="D25" s="36">
        <v>24</v>
      </c>
      <c r="E25" s="21"/>
      <c r="F25" s="21"/>
    </row>
    <row r="26" spans="1:6" ht="31.15" customHeight="1" x14ac:dyDescent="0.3">
      <c r="A26" s="34" t="s">
        <v>62</v>
      </c>
      <c r="B26" s="35" t="s">
        <v>9</v>
      </c>
      <c r="C26" s="35" t="s">
        <v>45</v>
      </c>
      <c r="D26" s="36">
        <v>26</v>
      </c>
      <c r="E26" s="21"/>
      <c r="F26" s="21"/>
    </row>
    <row r="27" spans="1:6" s="42" customFormat="1" ht="29.45" customHeight="1" thickBot="1" x14ac:dyDescent="0.35">
      <c r="A27" s="37" t="s">
        <v>38</v>
      </c>
      <c r="B27" s="38"/>
      <c r="C27" s="38"/>
      <c r="D27" s="39">
        <v>168</v>
      </c>
      <c r="E27" s="40"/>
      <c r="F27" s="41"/>
    </row>
    <row r="28" spans="1:6" s="42" customFormat="1" ht="26.45" customHeight="1" thickBot="1" x14ac:dyDescent="0.35">
      <c r="A28" s="43"/>
      <c r="B28" s="44"/>
      <c r="C28" s="45"/>
      <c r="D28" s="46" t="s">
        <v>37</v>
      </c>
      <c r="E28" s="47">
        <f>SUM(E21:E26)</f>
        <v>0</v>
      </c>
      <c r="F28" s="47">
        <f>SUM(F21:F27)</f>
        <v>0</v>
      </c>
    </row>
    <row r="29" spans="1:6" ht="10.5" customHeight="1" x14ac:dyDescent="0.3">
      <c r="A29" s="100"/>
      <c r="B29" s="100"/>
      <c r="C29" s="100"/>
      <c r="D29" s="100"/>
      <c r="E29" s="100"/>
      <c r="F29" s="100"/>
    </row>
    <row r="30" spans="1:6" x14ac:dyDescent="0.3">
      <c r="A30" s="33" t="s">
        <v>32</v>
      </c>
      <c r="D30" s="48"/>
    </row>
    <row r="31" spans="1:6" ht="28.15" customHeight="1" x14ac:dyDescent="0.3">
      <c r="A31" s="34" t="s">
        <v>63</v>
      </c>
      <c r="B31" s="35" t="s">
        <v>15</v>
      </c>
      <c r="C31" s="35" t="s">
        <v>10</v>
      </c>
      <c r="D31" s="49">
        <v>18</v>
      </c>
      <c r="E31" s="21"/>
      <c r="F31" s="21"/>
    </row>
    <row r="32" spans="1:6" ht="27" customHeight="1" x14ac:dyDescent="0.3">
      <c r="A32" s="34" t="s">
        <v>63</v>
      </c>
      <c r="B32" s="35" t="s">
        <v>16</v>
      </c>
      <c r="C32" s="35"/>
      <c r="D32" s="49">
        <v>23</v>
      </c>
      <c r="E32" s="21"/>
      <c r="F32" s="21"/>
    </row>
    <row r="33" spans="1:6" ht="28.9" customHeight="1" x14ac:dyDescent="0.3">
      <c r="A33" s="34" t="s">
        <v>23</v>
      </c>
      <c r="B33" s="35" t="s">
        <v>18</v>
      </c>
      <c r="C33" s="35" t="s">
        <v>17</v>
      </c>
      <c r="D33" s="49">
        <v>18</v>
      </c>
      <c r="E33" s="21"/>
      <c r="F33" s="21"/>
    </row>
    <row r="34" spans="1:6" ht="28.9" customHeight="1" x14ac:dyDescent="0.3">
      <c r="A34" s="34" t="s">
        <v>35</v>
      </c>
      <c r="B34" s="35" t="s">
        <v>19</v>
      </c>
      <c r="C34" s="35"/>
      <c r="D34" s="49">
        <v>18</v>
      </c>
      <c r="E34" s="21"/>
      <c r="F34" s="21"/>
    </row>
    <row r="35" spans="1:6" ht="28.9" customHeight="1" x14ac:dyDescent="0.3">
      <c r="A35" s="34" t="s">
        <v>24</v>
      </c>
      <c r="B35" s="35" t="s">
        <v>20</v>
      </c>
      <c r="C35" s="35" t="s">
        <v>21</v>
      </c>
      <c r="D35" s="49">
        <v>19</v>
      </c>
      <c r="E35" s="21"/>
      <c r="F35" s="21"/>
    </row>
    <row r="36" spans="1:6" ht="29.45" customHeight="1" x14ac:dyDescent="0.3">
      <c r="A36" s="34" t="s">
        <v>24</v>
      </c>
      <c r="B36" s="35" t="s">
        <v>22</v>
      </c>
      <c r="C36" s="35"/>
      <c r="D36" s="49">
        <v>19</v>
      </c>
      <c r="E36" s="21"/>
      <c r="F36" s="21"/>
    </row>
    <row r="37" spans="1:6" ht="30.6" customHeight="1" thickBot="1" x14ac:dyDescent="0.35">
      <c r="A37" s="37" t="s">
        <v>38</v>
      </c>
      <c r="B37" s="35"/>
      <c r="C37" s="35"/>
      <c r="D37" s="50">
        <v>115</v>
      </c>
      <c r="E37" s="51"/>
      <c r="F37" s="52"/>
    </row>
    <row r="38" spans="1:6" ht="30.6" customHeight="1" thickBot="1" x14ac:dyDescent="0.35">
      <c r="A38" s="43"/>
      <c r="B38" s="27"/>
      <c r="C38" s="53"/>
      <c r="D38" s="46" t="s">
        <v>37</v>
      </c>
      <c r="E38" s="54">
        <f>SUM(E31:E36)</f>
        <v>0</v>
      </c>
      <c r="F38" s="54">
        <f t="shared" ref="F38" si="0">SUM(F31:F37)</f>
        <v>0</v>
      </c>
    </row>
    <row r="39" spans="1:6" ht="9" customHeight="1" x14ac:dyDescent="0.3">
      <c r="A39" s="101"/>
      <c r="B39" s="101"/>
      <c r="C39" s="101"/>
      <c r="D39" s="101"/>
      <c r="E39" s="101"/>
      <c r="F39" s="101"/>
    </row>
    <row r="40" spans="1:6" x14ac:dyDescent="0.3">
      <c r="A40" s="33" t="s">
        <v>33</v>
      </c>
      <c r="D40" s="48"/>
    </row>
    <row r="41" spans="1:6" ht="40.5" x14ac:dyDescent="0.3">
      <c r="A41" s="55" t="s">
        <v>25</v>
      </c>
      <c r="B41" s="56" t="s">
        <v>29</v>
      </c>
      <c r="C41" s="57" t="s">
        <v>26</v>
      </c>
      <c r="D41" s="36">
        <v>50</v>
      </c>
      <c r="E41" s="21"/>
      <c r="F41" s="21"/>
    </row>
    <row r="42" spans="1:6" ht="40.5" x14ac:dyDescent="0.3">
      <c r="A42" s="55" t="s">
        <v>25</v>
      </c>
      <c r="B42" s="56" t="s">
        <v>28</v>
      </c>
      <c r="C42" s="57" t="s">
        <v>31</v>
      </c>
      <c r="D42" s="36">
        <v>35</v>
      </c>
      <c r="E42" s="21"/>
      <c r="F42" s="21"/>
    </row>
    <row r="43" spans="1:6" ht="40.5" x14ac:dyDescent="0.3">
      <c r="A43" s="55" t="s">
        <v>25</v>
      </c>
      <c r="B43" s="56" t="s">
        <v>27</v>
      </c>
      <c r="C43" s="57" t="s">
        <v>30</v>
      </c>
      <c r="D43" s="36">
        <v>80</v>
      </c>
      <c r="E43" s="21"/>
      <c r="F43" s="21"/>
    </row>
    <row r="44" spans="1:6" s="42" customFormat="1" ht="31.9" customHeight="1" thickBot="1" x14ac:dyDescent="0.35">
      <c r="A44" s="37" t="s">
        <v>38</v>
      </c>
      <c r="B44" s="38"/>
      <c r="C44" s="58"/>
      <c r="D44" s="39">
        <f>SUM(D41:D43)</f>
        <v>165</v>
      </c>
      <c r="E44" s="40"/>
      <c r="F44" s="41"/>
    </row>
    <row r="45" spans="1:6" s="42" customFormat="1" ht="22.9" customHeight="1" thickBot="1" x14ac:dyDescent="0.35">
      <c r="A45" s="43"/>
      <c r="B45" s="45"/>
      <c r="C45" s="45"/>
      <c r="D45" s="46" t="s">
        <v>37</v>
      </c>
      <c r="E45" s="59">
        <f>SUM(E41:E43)</f>
        <v>0</v>
      </c>
      <c r="F45" s="59">
        <f t="shared" ref="F45" si="1">SUM(F41:F44)</f>
        <v>0</v>
      </c>
    </row>
    <row r="46" spans="1:6" ht="39" customHeight="1" thickBot="1" x14ac:dyDescent="0.35">
      <c r="D46" s="60" t="s">
        <v>47</v>
      </c>
      <c r="E46" s="47">
        <f>E28+E38+E45</f>
        <v>0</v>
      </c>
      <c r="F46" s="47">
        <f t="shared" ref="F46" si="2">F28+F38+F45</f>
        <v>0</v>
      </c>
    </row>
    <row r="47" spans="1:6" ht="43.9" customHeight="1" thickBot="1" x14ac:dyDescent="0.35">
      <c r="C47" s="85" t="s">
        <v>58</v>
      </c>
      <c r="D47" s="114" t="s">
        <v>89</v>
      </c>
      <c r="E47" s="114"/>
      <c r="F47" s="115"/>
    </row>
    <row r="48" spans="1:6" s="61" customFormat="1" ht="12" customHeight="1" thickBot="1" x14ac:dyDescent="0.35">
      <c r="B48" s="62"/>
      <c r="C48" s="63"/>
      <c r="D48" s="44"/>
      <c r="E48" s="44"/>
      <c r="F48" s="44"/>
    </row>
    <row r="49" spans="1:6" ht="17.25" customHeight="1" x14ac:dyDescent="0.3">
      <c r="A49" s="64" t="s">
        <v>56</v>
      </c>
      <c r="B49" s="65"/>
      <c r="C49" s="66"/>
      <c r="D49" s="67"/>
    </row>
    <row r="50" spans="1:6" x14ac:dyDescent="0.3">
      <c r="A50" s="68" t="s">
        <v>88</v>
      </c>
      <c r="B50" s="27"/>
      <c r="C50" s="69"/>
    </row>
    <row r="51" spans="1:6" ht="17.25" customHeight="1" x14ac:dyDescent="0.3">
      <c r="A51" s="97" t="s">
        <v>46</v>
      </c>
      <c r="B51" s="98"/>
      <c r="C51" s="99"/>
    </row>
    <row r="52" spans="1:6" s="13" customFormat="1" ht="17.25" customHeight="1" x14ac:dyDescent="0.25">
      <c r="A52" s="70" t="s">
        <v>50</v>
      </c>
      <c r="B52" s="71"/>
      <c r="C52" s="72"/>
      <c r="D52" s="73"/>
    </row>
    <row r="53" spans="1:6" ht="21" x14ac:dyDescent="0.3">
      <c r="A53" s="68" t="s">
        <v>51</v>
      </c>
      <c r="B53" s="27"/>
      <c r="C53" s="69"/>
      <c r="D53" s="74"/>
    </row>
    <row r="54" spans="1:6" ht="21" thickBot="1" x14ac:dyDescent="0.35">
      <c r="A54" s="75" t="s">
        <v>52</v>
      </c>
      <c r="B54" s="76"/>
      <c r="C54" s="77"/>
    </row>
    <row r="55" spans="1:6" ht="21" thickBot="1" x14ac:dyDescent="0.35">
      <c r="A55" s="103"/>
      <c r="B55" s="103"/>
      <c r="C55" s="103"/>
    </row>
    <row r="56" spans="1:6" ht="43.9" customHeight="1" thickBot="1" x14ac:dyDescent="0.35">
      <c r="A56" s="78" t="s">
        <v>39</v>
      </c>
      <c r="B56" s="104"/>
      <c r="C56" s="105"/>
      <c r="D56" s="87" t="s">
        <v>36</v>
      </c>
      <c r="E56" s="88"/>
      <c r="F56" s="3" t="s">
        <v>42</v>
      </c>
    </row>
    <row r="57" spans="1:6" ht="42" customHeight="1" thickBot="1" x14ac:dyDescent="0.35">
      <c r="A57" s="79" t="s">
        <v>90</v>
      </c>
      <c r="B57" s="106"/>
      <c r="C57" s="107"/>
      <c r="D57" s="89" t="s">
        <v>94</v>
      </c>
      <c r="E57" s="90"/>
      <c r="F57" s="80"/>
    </row>
    <row r="58" spans="1:6" ht="43.9" customHeight="1" thickBot="1" x14ac:dyDescent="0.35">
      <c r="A58" s="81" t="s">
        <v>40</v>
      </c>
      <c r="B58" s="106"/>
      <c r="C58" s="107"/>
      <c r="D58" s="89" t="s">
        <v>96</v>
      </c>
      <c r="E58" s="90"/>
      <c r="F58" s="80"/>
    </row>
    <row r="59" spans="1:6" ht="42" customHeight="1" thickBot="1" x14ac:dyDescent="0.35">
      <c r="A59" s="82" t="s">
        <v>91</v>
      </c>
      <c r="B59" s="108"/>
      <c r="C59" s="109"/>
      <c r="D59" s="91" t="s">
        <v>95</v>
      </c>
      <c r="E59" s="92"/>
      <c r="F59" s="80"/>
    </row>
    <row r="60" spans="1:6" ht="21" thickBot="1" x14ac:dyDescent="0.35">
      <c r="A60" s="102"/>
      <c r="B60" s="102"/>
      <c r="C60" s="102"/>
    </row>
    <row r="61" spans="1:6" ht="28.9" customHeight="1" thickBot="1" x14ac:dyDescent="0.35">
      <c r="A61" s="83" t="s">
        <v>59</v>
      </c>
      <c r="B61" s="93" t="s">
        <v>97</v>
      </c>
      <c r="C61" s="94"/>
      <c r="D61" s="95"/>
    </row>
    <row r="62" spans="1:6" ht="28.9" customHeight="1" thickBot="1" x14ac:dyDescent="0.35">
      <c r="A62" s="83" t="s">
        <v>60</v>
      </c>
      <c r="B62" s="93" t="s">
        <v>98</v>
      </c>
      <c r="C62" s="94"/>
      <c r="D62" s="95"/>
    </row>
    <row r="63" spans="1:6" x14ac:dyDescent="0.3">
      <c r="A63" s="84"/>
    </row>
  </sheetData>
  <sheetProtection sheet="1" objects="1" scenarios="1"/>
  <protectedRanges>
    <protectedRange sqref="B56:C59" name="Range9"/>
    <protectedRange sqref="E41:F43" name="Range7"/>
    <protectedRange sqref="E31:F36" name="Range5"/>
    <protectedRange sqref="E21:F26" name="Range3"/>
    <protectedRange sqref="E7:F14" name="Range1"/>
    <protectedRange sqref="F15" name="Range2"/>
    <protectedRange sqref="F27" name="Range4"/>
    <protectedRange sqref="F37" name="Range6"/>
    <protectedRange sqref="F44" name="Range8"/>
    <protectedRange sqref="F57:F59 B61" name="Range10"/>
  </protectedRanges>
  <mergeCells count="19">
    <mergeCell ref="B62:D62"/>
    <mergeCell ref="A2:F2"/>
    <mergeCell ref="A51:C51"/>
    <mergeCell ref="A29:F29"/>
    <mergeCell ref="A39:F39"/>
    <mergeCell ref="A60:C60"/>
    <mergeCell ref="A55:C55"/>
    <mergeCell ref="B56:C56"/>
    <mergeCell ref="B57:C57"/>
    <mergeCell ref="B58:C58"/>
    <mergeCell ref="B59:C59"/>
    <mergeCell ref="B15:C15"/>
    <mergeCell ref="D17:F17"/>
    <mergeCell ref="D47:F47"/>
    <mergeCell ref="D56:E56"/>
    <mergeCell ref="D57:E57"/>
    <mergeCell ref="D58:E58"/>
    <mergeCell ref="D59:E59"/>
    <mergeCell ref="B61:D61"/>
  </mergeCells>
  <phoneticPr fontId="3" type="noConversion"/>
  <pageMargins left="0.7" right="0.7" top="0.75" bottom="0.75" header="0.3" footer="0.3"/>
  <pageSetup scale="33" fitToWidth="0" fitToHeight="0" orientation="portrait" r:id="rId1"/>
  <rowBreaks count="1" manualBreakCount="1"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IT</vt:lpstr>
      <vt:lpstr>'Formulario 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Petersen</cp:lastModifiedBy>
  <cp:lastPrinted>2021-11-16T14:19:23Z</cp:lastPrinted>
  <dcterms:created xsi:type="dcterms:W3CDTF">2021-07-23T15:15:36Z</dcterms:created>
  <dcterms:modified xsi:type="dcterms:W3CDTF">2022-04-12T06:35:35Z</dcterms:modified>
</cp:coreProperties>
</file>